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на 01.01.0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<sst xmlns="http://schemas.openxmlformats.org/spreadsheetml/2006/main" count="66" uniqueCount="66">
  <si>
    <t>Пропозиції</t>
  </si>
  <si>
    <t>щодо інвентаризації бюджетних програм,</t>
  </si>
  <si>
    <t xml:space="preserve">    що фінансуються з місцевих бюджетів</t>
  </si>
  <si>
    <t>Пропозиції щодо перерозподілу</t>
  </si>
  <si>
    <t>Соціальні програми</t>
  </si>
  <si>
    <t xml:space="preserve">-матеріальна  допомога  громадянам  міста </t>
  </si>
  <si>
    <t xml:space="preserve">-компенсація  відвідування  лазні пільговими  категоріями  населення </t>
  </si>
  <si>
    <t xml:space="preserve">-підписка  газет  окремим  категоріям  громадян   </t>
  </si>
  <si>
    <t xml:space="preserve">-компенсація  фізичним  особам, які  надають  соціальні  послуги </t>
  </si>
  <si>
    <t>-інші  видатки   на  соціальний  захист малозахищених верств  населення</t>
  </si>
  <si>
    <t>-компенсація  пільг  по  абонплаті  за  користування  телефонами  інвалідів по  зору</t>
  </si>
  <si>
    <t xml:space="preserve">-пільги  на  компенсацію послуг  сім"ям  інвалідів-афганців  </t>
  </si>
  <si>
    <t>-звільнення  від  сплати  обов"язкового  відсотку  платежу  за  призначеними  субсидіями</t>
  </si>
  <si>
    <t xml:space="preserve">                               Освітні  програми.</t>
  </si>
  <si>
    <t>Інші програми</t>
  </si>
  <si>
    <t>ВСЬОГО</t>
  </si>
  <si>
    <t>№ п/п</t>
  </si>
  <si>
    <t>грн.</t>
  </si>
  <si>
    <t>м.Ніжина в 2007 році</t>
  </si>
  <si>
    <t>-капітальний ремонт житла пільговій категорії населення</t>
  </si>
  <si>
    <t>Назва програми, що  фінансується з місцевих бюджетів у 2007 році</t>
  </si>
  <si>
    <t>1.</t>
  </si>
  <si>
    <r>
      <t xml:space="preserve"> </t>
    </r>
    <r>
      <rPr>
        <b/>
        <sz val="12"/>
        <rFont val="Times New Roman"/>
        <family val="1"/>
      </rPr>
      <t>Міська  цільова  Програма  "Турбота"  :</t>
    </r>
  </si>
  <si>
    <t>2.</t>
  </si>
  <si>
    <r>
      <t xml:space="preserve">   </t>
    </r>
    <r>
      <rPr>
        <b/>
        <sz val="12"/>
        <rFont val="Times New Roman"/>
        <family val="1"/>
      </rPr>
      <t>Соціальна  допомога по  наданню  пільг  населенню  на  оплату житлово-комунальних  послуг  та  інших  послуг :</t>
    </r>
  </si>
  <si>
    <t>3.</t>
  </si>
  <si>
    <t xml:space="preserve"> Програма підтримки громадських організацій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</si>
  <si>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</si>
  <si>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</si>
  <si>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</si>
  <si>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</si>
  <si>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</si>
  <si>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</si>
  <si>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</si>
  <si>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</si>
  <si>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</si>
  <si>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</si>
  <si>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</si>
  <si>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</si>
  <si>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</si>
  <si>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</si>
  <si>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18.</t>
  </si>
  <si>
    <t>19.</t>
  </si>
  <si>
    <t>20.</t>
  </si>
  <si>
    <t>27.</t>
  </si>
  <si>
    <t>Програма оплачуваних громадських робіт з благоустрію та озеленення населених пунктів, зон відпочинку і туризму, відбудови історико-архітектурних пам"ятників, заповідників,виконання підсобних робіт на ремонті об"єктів соціальної сфери        100203</t>
  </si>
  <si>
    <t>Програма організації громадських робіт, направлених на соціальний захист людей похилого віку, інвалідів війни та праці        091204</t>
  </si>
  <si>
    <t xml:space="preserve"> Програма виплати стипендій обдарованій молоді 091106</t>
  </si>
  <si>
    <t xml:space="preserve"> Програма підтримки спортивних клубів та дитячо-юнацьких спортивних шкіл, які підпорядковані громадським організаціям фізкультурно-спортивної спрямованості 130203</t>
  </si>
  <si>
    <t xml:space="preserve">Цільова  комплексна  програма  "Фізичне  виховання  -здоров"я  нації"  130102 </t>
  </si>
  <si>
    <t>Соціальна програма відділу опіки та піклування 091107</t>
  </si>
  <si>
    <t> Міська програма " Назустріч людям "   110103</t>
  </si>
  <si>
    <t xml:space="preserve"> Міська  культурно-мистецька  програма 110104  </t>
  </si>
  <si>
    <t xml:space="preserve"> Соціальна програма служби у справах неповнолітніх 090802</t>
  </si>
  <si>
    <t xml:space="preserve"> Комплексна  програма  "Молодь Чернігівщини"  091103</t>
  </si>
  <si>
    <t>Обсяг фінансування (затверджено по бюджету)</t>
  </si>
  <si>
    <t xml:space="preserve"> Програма "Таланти твої, Ніжине "070201</t>
  </si>
  <si>
    <t>Програма  "Випускник - 2007"  070201</t>
  </si>
  <si>
    <t>Програма "Інформатизація навчального процесу та управлінської діяльності в закладах освіти на 2007р." 070201</t>
  </si>
  <si>
    <t>Програма відпочинку та оздоровлення дітей м.Ніжина  091108</t>
  </si>
  <si>
    <t>Програма розвитку дитячо-юнацького  туризму  і  краєзнавства  в  м.Ніжині   070401</t>
  </si>
  <si>
    <t>Програма  підтримки  творчого ,інтелектуального  і  духовного  розвитку  дітей в Ніжинській  станції  юних  техніків    070401</t>
  </si>
  <si>
    <t> Довгострокова  цільова  програма  розвитку Ніжинського Будинку дітей та юнацтва "Знами разом - в ногу з часом"  070401</t>
  </si>
  <si>
    <t>Програма  розвитку  дитячого  спорту  в  м.Ніжині 130107</t>
  </si>
  <si>
    <t>-компенсація за проїзд хору ветеранів</t>
  </si>
  <si>
    <t>Фактично профінансовано станом на 01.01.2008р. після звітного кварталу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</si>
</sst>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 indent="2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75" fontId="5" fillId="0" borderId="13" xfId="0" applyNumberFormat="1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 vertical="top" wrapText="1"/>
    </xf>
    <xf numFmtId="175" fontId="11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indent="2"/>
    </xf>
    <xf numFmtId="175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 indent="2"/>
    </xf>
    <xf numFmtId="3" fontId="2" fillId="0" borderId="16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75" fontId="8" fillId="0" borderId="13" xfId="0" applyNumberFormat="1" applyFont="1" applyFill="1" applyBorder="1" applyAlignment="1">
      <alignment horizontal="center" vertical="top" wrapText="1"/>
    </xf>
    <xf numFmtId="175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107" zoomScaleSheetLayoutView="107" zoomScalePageLayoutView="0" workbookViewId="0" topLeftCell="A1">
      <selection activeCell="A6" sqref="A1:IV16384"/>
    </sheetView>
  </sheetViews>
  <sheetFormatPr defaultColWidth="9.125" defaultRowHeight="12.75"/>
  <cols>
    <col min="1" max="1" width="5.125" style="16" customWidth="1"/>
    <col min="2" max="2" width="49.00390625" style="45" customWidth="1"/>
    <col min="3" max="3" width="17.00390625" style="45" customWidth="1"/>
    <col min="4" max="4" width="10.50390625" style="45" customWidth="1"/>
    <col min="5" max="5" width="18.00390625" style="45" customWidth="1"/>
    <col min="6" max="16384" width="9.125" style="45" customWidth="1"/>
  </cols>
  <sheetData>
    <row r="1" spans="1:5" s="55" customFormat="1" ht="13.5" customHeight="1">
      <c r="A1" s="60" t="s">
        <v>0</v>
      </c>
      <c r="B1" s="60"/>
      <c r="C1" s="60"/>
      <c r="D1" s="60"/>
      <c r="E1" s="60"/>
    </row>
    <row r="2" spans="1:5" s="55" customFormat="1" ht="13.5" customHeight="1">
      <c r="A2" s="61" t="s">
        <v>1</v>
      </c>
      <c r="B2" s="61"/>
      <c r="C2" s="61"/>
      <c r="D2" s="61"/>
      <c r="E2" s="61"/>
    </row>
    <row r="3" spans="1:5" s="55" customFormat="1" ht="13.5" customHeight="1">
      <c r="A3" s="61" t="s">
        <v>2</v>
      </c>
      <c r="B3" s="61"/>
      <c r="C3" s="61"/>
      <c r="D3" s="61"/>
      <c r="E3" s="61"/>
    </row>
    <row r="4" spans="1:5" s="55" customFormat="1" ht="13.5" customHeight="1">
      <c r="A4" s="61" t="s">
        <v>18</v>
      </c>
      <c r="B4" s="61"/>
      <c r="C4" s="61"/>
      <c r="D4" s="61"/>
      <c r="E4" s="61"/>
    </row>
    <row r="5" spans="1:5" s="54" customFormat="1" ht="9.75" customHeight="1">
      <c r="A5" s="52"/>
      <c r="B5" s="44"/>
      <c r="C5" s="44"/>
      <c r="D5" s="44"/>
      <c r="E5" s="53" t="s">
        <v>17</v>
      </c>
    </row>
    <row r="6" spans="1:5" s="30" customFormat="1" ht="93">
      <c r="A6" s="51" t="s">
        <v>16</v>
      </c>
      <c r="B6" s="29" t="s">
        <v>20</v>
      </c>
      <c r="C6" s="29" t="s">
        <v>55</v>
      </c>
      <c r="D6" s="29" t="s">
        <v>3</v>
      </c>
      <c r="E6" s="29" t="s">
        <v>65</v>
      </c>
    </row>
    <row r="7" spans="1:5" s="9" customFormat="1" ht="13.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7.25">
      <c r="A8" s="14"/>
      <c r="B8" s="7" t="s">
        <v>4</v>
      </c>
      <c r="C8" s="2">
        <f>C9+C16+C22</f>
        <v>810644</v>
      </c>
      <c r="D8" s="56"/>
      <c r="E8" s="3">
        <f>E9+E16+E22</f>
        <v>802461.0399999999</v>
      </c>
    </row>
    <row r="9" spans="1:5" ht="17.25" customHeight="1">
      <c r="A9" s="15" t="s">
        <v>21</v>
      </c>
      <c r="B9" s="19" t="s">
        <v>22</v>
      </c>
      <c r="C9" s="2">
        <f>C10+C13+C11+C12+C14</f>
        <v>724544</v>
      </c>
      <c r="D9" s="57"/>
      <c r="E9" s="2">
        <f>E10+E13+E11+E12+E14</f>
        <v>723069.1599999999</v>
      </c>
    </row>
    <row r="10" spans="1:5" ht="24.75" customHeight="1">
      <c r="A10" s="15"/>
      <c r="B10" s="4" t="s">
        <v>5</v>
      </c>
      <c r="C10" s="5">
        <v>401344</v>
      </c>
      <c r="D10" s="57"/>
      <c r="E10" s="6">
        <f>397335.42+2932.27</f>
        <v>400267.69</v>
      </c>
    </row>
    <row r="11" spans="1:5" ht="24.75" customHeight="1">
      <c r="A11" s="15"/>
      <c r="B11" s="4" t="s">
        <v>7</v>
      </c>
      <c r="C11" s="5">
        <v>300</v>
      </c>
      <c r="D11" s="57"/>
      <c r="E11" s="6">
        <v>251.8</v>
      </c>
    </row>
    <row r="12" spans="1:5" ht="24.75" customHeight="1">
      <c r="A12" s="15"/>
      <c r="B12" s="4" t="s">
        <v>8</v>
      </c>
      <c r="C12" s="5">
        <v>292800</v>
      </c>
      <c r="D12" s="57"/>
      <c r="E12" s="6">
        <v>292470.47</v>
      </c>
    </row>
    <row r="13" spans="1:5" ht="24.75" customHeight="1">
      <c r="A13" s="15"/>
      <c r="B13" s="4" t="s">
        <v>6</v>
      </c>
      <c r="C13" s="5">
        <v>100</v>
      </c>
      <c r="D13" s="57"/>
      <c r="E13" s="6">
        <v>79.2</v>
      </c>
    </row>
    <row r="14" spans="1:5" ht="24.75" customHeight="1">
      <c r="A14" s="15"/>
      <c r="B14" s="35" t="s">
        <v>9</v>
      </c>
      <c r="C14" s="36">
        <v>30000</v>
      </c>
      <c r="D14" s="46"/>
      <c r="E14" s="37">
        <v>30000</v>
      </c>
    </row>
    <row r="15" spans="1:5" ht="17.25" customHeight="1">
      <c r="A15" s="15"/>
      <c r="B15" s="58"/>
      <c r="C15" s="58"/>
      <c r="D15" s="58"/>
      <c r="E15" s="58"/>
    </row>
    <row r="16" spans="1:5" ht="46.5">
      <c r="A16" s="15" t="s">
        <v>23</v>
      </c>
      <c r="B16" s="38" t="s">
        <v>24</v>
      </c>
      <c r="C16" s="39">
        <f>C19+C18+C17+C20+C21</f>
        <v>74400</v>
      </c>
      <c r="D16" s="46"/>
      <c r="E16" s="39">
        <f>E19+E18+E17+E20+E21</f>
        <v>68211.88</v>
      </c>
    </row>
    <row r="17" spans="1:5" ht="24.75" customHeight="1">
      <c r="A17" s="15"/>
      <c r="B17" s="13" t="s">
        <v>12</v>
      </c>
      <c r="C17" s="5">
        <v>2900</v>
      </c>
      <c r="D17" s="46"/>
      <c r="E17" s="6">
        <v>2900</v>
      </c>
    </row>
    <row r="18" spans="1:5" ht="24.75" customHeight="1">
      <c r="A18" s="15"/>
      <c r="B18" s="13" t="s">
        <v>11</v>
      </c>
      <c r="C18" s="5">
        <v>7500</v>
      </c>
      <c r="D18" s="46"/>
      <c r="E18" s="6">
        <v>6953.37</v>
      </c>
    </row>
    <row r="19" spans="1:5" ht="24.75" customHeight="1">
      <c r="A19" s="15"/>
      <c r="B19" s="13" t="s">
        <v>10</v>
      </c>
      <c r="C19" s="5">
        <v>34600</v>
      </c>
      <c r="D19" s="46"/>
      <c r="E19" s="6">
        <v>31938.61</v>
      </c>
    </row>
    <row r="20" spans="1:5" ht="24.75" customHeight="1">
      <c r="A20" s="15"/>
      <c r="B20" s="13" t="s">
        <v>19</v>
      </c>
      <c r="C20" s="5">
        <v>27500</v>
      </c>
      <c r="D20" s="46"/>
      <c r="E20" s="6">
        <v>24934</v>
      </c>
    </row>
    <row r="21" spans="1:5" ht="24.75" customHeight="1">
      <c r="A21" s="15"/>
      <c r="B21" s="43" t="s">
        <v>64</v>
      </c>
      <c r="C21" s="36">
        <v>1900</v>
      </c>
      <c r="D21" s="46"/>
      <c r="E21" s="37">
        <v>1485.9</v>
      </c>
    </row>
    <row r="22" spans="1:5" s="9" customFormat="1" ht="17.25">
      <c r="A22" s="20" t="s">
        <v>25</v>
      </c>
      <c r="B22" s="40" t="s">
        <v>26</v>
      </c>
      <c r="C22" s="41">
        <v>11700</v>
      </c>
      <c r="D22" s="8"/>
      <c r="E22" s="42">
        <v>11180</v>
      </c>
    </row>
    <row r="23" spans="1:5" s="9" customFormat="1" ht="18" customHeight="1">
      <c r="A23" s="20"/>
      <c r="B23" s="59"/>
      <c r="C23" s="59"/>
      <c r="D23" s="59"/>
      <c r="E23" s="59"/>
    </row>
    <row r="24" spans="1:5" ht="24.75" customHeight="1">
      <c r="A24" s="15"/>
      <c r="B24" s="1" t="s">
        <v>13</v>
      </c>
      <c r="C24" s="2">
        <f>SUM(C25:C32)</f>
        <v>475542</v>
      </c>
      <c r="D24" s="33"/>
      <c r="E24" s="2">
        <f>SUM(E25:E32)</f>
        <v>471506.67</v>
      </c>
    </row>
    <row r="25" spans="1:5" ht="24.75" customHeight="1">
      <c r="A25" s="31" t="s">
        <v>27</v>
      </c>
      <c r="B25" s="10" t="s">
        <v>56</v>
      </c>
      <c r="C25" s="5">
        <v>7296</v>
      </c>
      <c r="D25" s="34"/>
      <c r="E25" s="6">
        <v>7061.4</v>
      </c>
    </row>
    <row r="26" spans="1:5" ht="24.75" customHeight="1">
      <c r="A26" s="31" t="s">
        <v>28</v>
      </c>
      <c r="B26" s="10" t="s">
        <v>57</v>
      </c>
      <c r="C26" s="5">
        <v>10765</v>
      </c>
      <c r="D26" s="46"/>
      <c r="E26" s="6">
        <v>10765</v>
      </c>
    </row>
    <row r="27" spans="1:5" ht="24.75" customHeight="1">
      <c r="A27" s="31" t="s">
        <v>29</v>
      </c>
      <c r="B27" s="10" t="s">
        <v>58</v>
      </c>
      <c r="C27" s="11">
        <v>105516</v>
      </c>
      <c r="D27" s="46"/>
      <c r="E27" s="12">
        <v>105515.92</v>
      </c>
    </row>
    <row r="28" spans="1:5" ht="24.75" customHeight="1">
      <c r="A28" s="31" t="s">
        <v>30</v>
      </c>
      <c r="B28" s="10" t="s">
        <v>59</v>
      </c>
      <c r="C28" s="5">
        <v>306252</v>
      </c>
      <c r="D28" s="46"/>
      <c r="E28" s="6">
        <v>306248.92</v>
      </c>
    </row>
    <row r="29" spans="1:5" ht="24.75" customHeight="1">
      <c r="A29" s="31" t="s">
        <v>31</v>
      </c>
      <c r="B29" s="10" t="s">
        <v>60</v>
      </c>
      <c r="C29" s="5">
        <v>7810</v>
      </c>
      <c r="D29" s="46"/>
      <c r="E29" s="6">
        <v>7574.61</v>
      </c>
    </row>
    <row r="30" spans="1:5" ht="39.75" customHeight="1">
      <c r="A30" s="31" t="s">
        <v>32</v>
      </c>
      <c r="B30" s="10" t="s">
        <v>61</v>
      </c>
      <c r="C30" s="11">
        <v>3895</v>
      </c>
      <c r="D30" s="46"/>
      <c r="E30" s="12">
        <v>2890.74</v>
      </c>
    </row>
    <row r="31" spans="1:5" ht="40.5" customHeight="1">
      <c r="A31" s="31" t="s">
        <v>33</v>
      </c>
      <c r="B31" s="10" t="s">
        <v>62</v>
      </c>
      <c r="C31" s="5">
        <v>3718</v>
      </c>
      <c r="D31" s="46"/>
      <c r="E31" s="6">
        <v>1717.78</v>
      </c>
    </row>
    <row r="32" spans="1:5" ht="24.75" customHeight="1">
      <c r="A32" s="32" t="s">
        <v>34</v>
      </c>
      <c r="B32" s="10" t="s">
        <v>63</v>
      </c>
      <c r="C32" s="5">
        <v>30290</v>
      </c>
      <c r="D32" s="47"/>
      <c r="E32" s="6">
        <v>29732.3</v>
      </c>
    </row>
    <row r="33" spans="1:5" ht="12.75">
      <c r="A33" s="17">
        <v>1</v>
      </c>
      <c r="B33" s="18">
        <v>2</v>
      </c>
      <c r="C33" s="18">
        <v>3</v>
      </c>
      <c r="D33" s="18">
        <v>4</v>
      </c>
      <c r="E33" s="18">
        <v>5</v>
      </c>
    </row>
    <row r="34" spans="1:5" s="49" customFormat="1" ht="17.25">
      <c r="A34" s="21"/>
      <c r="B34" s="22" t="s">
        <v>14</v>
      </c>
      <c r="C34" s="23">
        <f>SUM(C35:C43)</f>
        <v>328200</v>
      </c>
      <c r="D34" s="48"/>
      <c r="E34" s="23">
        <f>SUM(E35:E43)</f>
        <v>321778.75</v>
      </c>
    </row>
    <row r="35" spans="1:5" s="49" customFormat="1" ht="15">
      <c r="A35" s="21" t="s">
        <v>35</v>
      </c>
      <c r="B35" s="24" t="s">
        <v>52</v>
      </c>
      <c r="C35" s="11">
        <v>215000</v>
      </c>
      <c r="D35" s="48"/>
      <c r="E35" s="12">
        <v>214443.53</v>
      </c>
    </row>
    <row r="36" spans="1:5" s="49" customFormat="1" ht="15">
      <c r="A36" s="21" t="s">
        <v>36</v>
      </c>
      <c r="B36" s="24" t="s">
        <v>51</v>
      </c>
      <c r="C36" s="11">
        <v>5000</v>
      </c>
      <c r="D36" s="48"/>
      <c r="E36" s="12">
        <v>4770.4</v>
      </c>
    </row>
    <row r="37" spans="1:5" s="49" customFormat="1" ht="15">
      <c r="A37" s="21" t="s">
        <v>37</v>
      </c>
      <c r="B37" s="24" t="s">
        <v>54</v>
      </c>
      <c r="C37" s="11">
        <v>30200</v>
      </c>
      <c r="D37" s="48"/>
      <c r="E37" s="12">
        <v>30176.72</v>
      </c>
    </row>
    <row r="38" spans="1:5" s="49" customFormat="1" ht="15.75" customHeight="1">
      <c r="A38" s="21" t="s">
        <v>38</v>
      </c>
      <c r="B38" s="24" t="s">
        <v>53</v>
      </c>
      <c r="C38" s="11">
        <v>10500</v>
      </c>
      <c r="D38" s="48"/>
      <c r="E38" s="12">
        <v>10499.78</v>
      </c>
    </row>
    <row r="39" spans="1:5" s="49" customFormat="1" ht="15">
      <c r="A39" s="21" t="s">
        <v>40</v>
      </c>
      <c r="B39" s="24" t="s">
        <v>50</v>
      </c>
      <c r="C39" s="11">
        <v>2000</v>
      </c>
      <c r="D39" s="48"/>
      <c r="E39" s="12">
        <v>1720</v>
      </c>
    </row>
    <row r="40" spans="1:5" s="49" customFormat="1" ht="26.25">
      <c r="A40" s="21" t="s">
        <v>39</v>
      </c>
      <c r="B40" s="24" t="s">
        <v>49</v>
      </c>
      <c r="C40" s="11">
        <v>12500</v>
      </c>
      <c r="D40" s="48"/>
      <c r="E40" s="12">
        <v>12230.12</v>
      </c>
    </row>
    <row r="41" spans="1:5" s="49" customFormat="1" ht="52.5">
      <c r="A41" s="21" t="s">
        <v>41</v>
      </c>
      <c r="B41" s="24" t="s">
        <v>48</v>
      </c>
      <c r="C41" s="11">
        <v>45000</v>
      </c>
      <c r="D41" s="48"/>
      <c r="E41" s="12">
        <v>40950</v>
      </c>
    </row>
    <row r="42" spans="1:5" s="49" customFormat="1" ht="15">
      <c r="A42" s="21" t="s">
        <v>42</v>
      </c>
      <c r="B42" s="24" t="s">
        <v>47</v>
      </c>
      <c r="C42" s="11">
        <v>7000</v>
      </c>
      <c r="D42" s="48"/>
      <c r="E42" s="12">
        <v>6988.2</v>
      </c>
    </row>
    <row r="43" spans="1:5" s="49" customFormat="1" ht="62.25" customHeight="1">
      <c r="A43" s="21" t="s">
        <v>43</v>
      </c>
      <c r="B43" s="25" t="s">
        <v>45</v>
      </c>
      <c r="C43" s="11">
        <v>1000</v>
      </c>
      <c r="D43" s="48"/>
      <c r="E43" s="12">
        <v>0</v>
      </c>
    </row>
    <row r="44" spans="1:5" s="49" customFormat="1" ht="0.75" customHeight="1" hidden="1">
      <c r="A44" s="21" t="s">
        <v>44</v>
      </c>
      <c r="B44" s="25" t="s">
        <v>46</v>
      </c>
      <c r="C44" s="11">
        <v>0</v>
      </c>
      <c r="D44" s="48"/>
      <c r="E44" s="12">
        <v>0</v>
      </c>
    </row>
    <row r="45" spans="1:5" s="49" customFormat="1" ht="17.25">
      <c r="A45" s="28"/>
      <c r="B45" s="26" t="s">
        <v>15</v>
      </c>
      <c r="C45" s="23">
        <f>C8+C24+C34</f>
        <v>1614386</v>
      </c>
      <c r="D45" s="50"/>
      <c r="E45" s="27">
        <f>E8+E24+E34</f>
        <v>1595746.46</v>
      </c>
    </row>
  </sheetData>
  <sheetProtection/>
  <mergeCells count="7">
    <mergeCell ref="D8:D13"/>
    <mergeCell ref="B15:E15"/>
    <mergeCell ref="B23:E23"/>
    <mergeCell ref="A1:E1"/>
    <mergeCell ref="A2:E2"/>
    <mergeCell ref="A3:E3"/>
    <mergeCell ref="A4:E4"/>
  </mergeCells>
  <printOptions horizontalCentered="1"/>
  <pageMargins left="0" right="0" top="0" bottom="0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admin1</cp:lastModifiedBy>
  <cp:lastPrinted>2008-01-08T13:35:17Z</cp:lastPrinted>
  <dcterms:created xsi:type="dcterms:W3CDTF">2005-10-07T04:34:50Z</dcterms:created>
  <dcterms:modified xsi:type="dcterms:W3CDTF">2019-08-30T06:34:50Z</dcterms:modified>
  <cp:category/>
  <cp:version/>
  <cp:contentType/>
  <cp:contentStatus/>
</cp:coreProperties>
</file>